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L:\ОТДЕЛ ПЛАНИРОВАНИЯ, ФИНАНСИРОВАНИЯ И БУХГАЛТЕРСКОГО УЧЕТА\Муниципальные программы\МП Благоустройство\! Внесение изменений 2024-2026\"/>
    </mc:Choice>
  </mc:AlternateContent>
  <xr:revisionPtr revIDLastSave="0" documentId="13_ncr:1_{FAF0886F-781F-4061-A98A-1C10235F75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63" i="1" l="1"/>
  <c r="AD59" i="1"/>
  <c r="AD56" i="1"/>
  <c r="AD53" i="1"/>
  <c r="AD46" i="1"/>
  <c r="AD43" i="1"/>
  <c r="AD40" i="1"/>
  <c r="AD37" i="1"/>
  <c r="AD34" i="1"/>
  <c r="AD30" i="1"/>
  <c r="AD27" i="1"/>
  <c r="AD24" i="1"/>
  <c r="AD21" i="1"/>
  <c r="AD18" i="1"/>
  <c r="AD15" i="1"/>
  <c r="AD12" i="1"/>
  <c r="AD9" i="1"/>
  <c r="Q8" i="1"/>
  <c r="P8" i="1"/>
  <c r="AC45" i="1"/>
  <c r="R45" i="1"/>
  <c r="R44" i="1"/>
  <c r="AC42" i="1"/>
  <c r="R42" i="1"/>
  <c r="R41" i="1"/>
  <c r="AC39" i="1"/>
  <c r="AB38" i="1"/>
  <c r="R39" i="1"/>
  <c r="R38" i="1"/>
  <c r="AC36" i="1"/>
  <c r="AB35" i="1"/>
  <c r="V32" i="1"/>
  <c r="V31" i="1"/>
  <c r="Z29" i="1"/>
  <c r="Y28" i="1"/>
  <c r="Z26" i="1"/>
  <c r="Y25" i="1"/>
  <c r="Q26" i="1"/>
  <c r="P25" i="1"/>
  <c r="X23" i="1"/>
  <c r="W22" i="1"/>
  <c r="R58" i="1"/>
  <c r="Q57" i="1"/>
  <c r="P56" i="1"/>
  <c r="P53" i="1"/>
  <c r="R55" i="1"/>
  <c r="Q54" i="1"/>
  <c r="AD8" i="1" l="1"/>
  <c r="M8" i="1"/>
  <c r="R62" i="1"/>
  <c r="Q61" i="1"/>
  <c r="P59" i="1"/>
  <c r="S66" i="1"/>
  <c r="R65" i="1"/>
  <c r="R8" i="1" s="1"/>
  <c r="Q63" i="1"/>
  <c r="T8" i="1"/>
  <c r="S8" i="1"/>
  <c r="W8" i="1"/>
  <c r="V8" i="1"/>
  <c r="U8" i="1"/>
  <c r="AC8" i="1"/>
  <c r="O8" i="1"/>
  <c r="X8" i="1"/>
  <c r="Y8" i="1"/>
  <c r="Z8" i="1"/>
  <c r="AA8" i="1"/>
  <c r="AB8" i="1"/>
  <c r="N8" i="1"/>
  <c r="L8" i="1"/>
  <c r="K8" i="1"/>
</calcChain>
</file>

<file path=xl/sharedStrings.xml><?xml version="1.0" encoding="utf-8"?>
<sst xmlns="http://schemas.openxmlformats.org/spreadsheetml/2006/main" count="139" uniqueCount="89">
  <si>
    <t>ПЛАН</t>
  </si>
  <si>
    <t>строительства и реконструкции объектов благоустройства</t>
  </si>
  <si>
    <t>№  п/п</t>
  </si>
  <si>
    <t>Наименование</t>
  </si>
  <si>
    <t>объекта</t>
  </si>
  <si>
    <t>Этапы реализации объекта</t>
  </si>
  <si>
    <t>Ориентировочная стоимость этапов реализации объекта, тыс. рублей</t>
  </si>
  <si>
    <r>
      <t>2015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</si>
  <si>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2016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</si>
  <si>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2017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</si>
  <si>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2018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</si>
  <si>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2019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</si>
  <si>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2020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</si>
  <si>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2021</t>
    </r>
    <r>
      <rPr>
        <sz val="8"/>
        <color rgb="FF000000"/>
        <rFont val="Times New Roman"/>
        <family val="1"/>
        <charset val="204"/>
      </rPr>
      <t xml:space="preserve"> год</t>
    </r>
  </si>
  <si>
    <r>
      <t xml:space="preserve">2022  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</si>
  <si>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2023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</si>
  <si>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2024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</si>
  <si>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2025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</si>
  <si>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2026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</si>
  <si>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2027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</si>
  <si>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2028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</si>
  <si>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2029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</si>
  <si>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2030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</si>
  <si>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2031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</si>
  <si>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2032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</si>
  <si>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2033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</si>
  <si>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2034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</si>
  <si>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2035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</si>
  <si>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2036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</si>
  <si>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2037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</si>
  <si>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2038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</si>
  <si>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2039</t>
    </r>
    <r>
      <rPr>
        <sz val="8"/>
        <color rgb="FF000000"/>
        <rFont val="Times New Roman"/>
        <family val="1"/>
        <charset val="204"/>
      </rPr>
      <t xml:space="preserve"> год</t>
    </r>
  </si>
  <si>
    <r>
      <t>2040</t>
    </r>
    <r>
      <rPr>
        <sz val="8"/>
        <color rgb="FF000000"/>
        <rFont val="Times New Roman"/>
        <family val="1"/>
        <charset val="204"/>
      </rPr>
      <t xml:space="preserve"> год</t>
    </r>
  </si>
  <si>
    <t>Всего:</t>
  </si>
  <si>
    <t>1.</t>
  </si>
  <si>
    <t>Строительство и реконструкция объектов благоустройства, в том числе:</t>
  </si>
  <si>
    <t>1.1.</t>
  </si>
  <si>
    <t>Фонтан, расположен-ный в парке культуры и отдыха «Центральный» по адресу: г.Барнаул, пр‑кт Социалистический, 11</t>
  </si>
  <si>
    <t>Пред-проектные и изыска-тельские работы</t>
  </si>
  <si>
    <t>Разработ-ка проект-ной доку-ментации</t>
  </si>
  <si>
    <t>Реконст-рукция фонтана</t>
  </si>
  <si>
    <t>1.2.</t>
  </si>
  <si>
    <t>Фонтан «Космос», расположенный по адресу: г.Барнаул, пр‑кт Ленина, 54ф</t>
  </si>
  <si>
    <t>Разработка проектной документа-ции</t>
  </si>
  <si>
    <t>1.3.</t>
  </si>
  <si>
    <t>Фонтан «Лилия», расположенный по адресу: г.Барнаул, пр‑кт Ленина, 54ф/1</t>
  </si>
  <si>
    <t>1.4.</t>
  </si>
  <si>
    <t>Фонтан, расположен-ный по адресу: г.Барнаул,</t>
  </si>
  <si>
    <t>ул. Панфиловцев, 24ф</t>
  </si>
  <si>
    <t>1.5.</t>
  </si>
  <si>
    <t>ул. Георгия Исакова, 213ф</t>
  </si>
  <si>
    <t>1.6.</t>
  </si>
  <si>
    <t>Фонтан, расположенный в границах здания по адресу:</t>
  </si>
  <si>
    <t>ул. Антона Петрова,</t>
  </si>
  <si>
    <t>146а</t>
  </si>
  <si>
    <t>1.7.</t>
  </si>
  <si>
    <t>Фонтан, расположен-ный по адресу: г.Баранул,</t>
  </si>
  <si>
    <t>ул. Георгиева, 41ф</t>
  </si>
  <si>
    <t>1.8.</t>
  </si>
  <si>
    <t>ул. Шукшина,1</t>
  </si>
  <si>
    <t>1.9.</t>
  </si>
  <si>
    <t>ул. Молодежная, 29ф</t>
  </si>
  <si>
    <t>1.10.</t>
  </si>
  <si>
    <t>ул. Малахова, 75ф</t>
  </si>
  <si>
    <t>Разработка проектной документа- ции</t>
  </si>
  <si>
    <t>1.11.</t>
  </si>
  <si>
    <t>Фонтан, расположен-</t>
  </si>
  <si>
    <t>ный по адресу: г.Барнаул, пр-кт Красноармейский, 104ф</t>
  </si>
  <si>
    <t>1.12.</t>
  </si>
  <si>
    <t>Фонтан, расположен- ный по адресу: г.Барнаул,</t>
  </si>
  <si>
    <t>ул. Попова, 98</t>
  </si>
  <si>
    <t>1.13.</t>
  </si>
  <si>
    <t>Фонтан, расположенный по адресу:</t>
  </si>
  <si>
    <t>г.Барнаул, пл. Сахарова</t>
  </si>
  <si>
    <t>Пред-</t>
  </si>
  <si>
    <t>проектные и изыскательские работы</t>
  </si>
  <si>
    <t>1.14.</t>
  </si>
  <si>
    <t>ул. Чайковского, 21ф</t>
  </si>
  <si>
    <t>Пред-проектные и изыскательские работы</t>
  </si>
  <si>
    <t>1.15.</t>
  </si>
  <si>
    <t>ул. Попова, 76</t>
  </si>
  <si>
    <t>1.16.</t>
  </si>
  <si>
    <t xml:space="preserve">Фонтан, расположен- ный по адресу: г.Барнаул, </t>
  </si>
  <si>
    <t>ул. Научный Городок, 39</t>
  </si>
  <si>
    <t>Пред-проектные и изыска-</t>
  </si>
  <si>
    <t>тельские работы</t>
  </si>
  <si>
    <t>1.17.</t>
  </si>
  <si>
    <t>Фонтан, расположенный по адресу: г.Барнаул, пр-кт Ленина, 90</t>
  </si>
  <si>
    <t xml:space="preserve">Приложение 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</si>
</sst>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2" borderId="0" xfId="0" applyFill="1"/>
    <xf numFmtId="0" fontId="3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2" borderId="10" xfId="0" applyFont="1" applyFill="1" applyBorder="1" applyAlignment="1">
      <alignment vertical="top" wrapText="1"/>
    </xf>
    <xf numFmtId="0" fontId="7" fillId="2" borderId="10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66"/>
  <sheetViews>
    <sheetView tabSelected="1" zoomScale="80" zoomScaleNormal="8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12" sqref="B12:B14"/>
    </sheetView>
  </sheetViews>
  <sheetFormatPr defaultRowHeight="15" x14ac:dyDescent="0.25"/>
  <cols>
    <col min="4" max="11" width="9.140625" customWidth="1"/>
    <col min="29" max="29" width="9.28515625" customWidth="1"/>
    <col min="30" max="30" width="17.85546875" customWidth="1"/>
  </cols>
  <sheetData>
    <row r="1" spans="1:30" ht="75" customHeight="1" x14ac:dyDescent="0.3">
      <c r="A1" s="1"/>
      <c r="AD1" s="19" t="s">
        <v>88</v>
      </c>
    </row>
    <row r="2" spans="1:30" ht="26.25" x14ac:dyDescent="0.25">
      <c r="A2" s="1"/>
      <c r="M2" s="2" t="s">
        <v>0</v>
      </c>
    </row>
    <row r="3" spans="1:30" ht="19.5" thickBot="1" x14ac:dyDescent="0.3">
      <c r="A3" s="2"/>
      <c r="M3" s="2" t="s">
        <v>1</v>
      </c>
    </row>
    <row r="4" spans="1:30" ht="23.25" thickBot="1" x14ac:dyDescent="0.3">
      <c r="A4" s="35" t="s">
        <v>2</v>
      </c>
      <c r="B4" s="3" t="s">
        <v>3</v>
      </c>
      <c r="C4" s="35" t="s">
        <v>5</v>
      </c>
      <c r="D4" s="37" t="s">
        <v>6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9"/>
    </row>
    <row r="5" spans="1:30" ht="15.75" thickBot="1" x14ac:dyDescent="0.3">
      <c r="A5" s="36"/>
      <c r="B5" s="4" t="s">
        <v>4</v>
      </c>
      <c r="C5" s="36"/>
      <c r="D5" s="4" t="s">
        <v>7</v>
      </c>
      <c r="E5" s="4" t="s">
        <v>8</v>
      </c>
      <c r="F5" s="4" t="s">
        <v>9</v>
      </c>
      <c r="G5" s="4" t="s">
        <v>10</v>
      </c>
      <c r="H5" s="4" t="s">
        <v>11</v>
      </c>
      <c r="I5" s="4" t="s">
        <v>12</v>
      </c>
      <c r="J5" s="4" t="s">
        <v>13</v>
      </c>
      <c r="K5" s="8" t="s">
        <v>14</v>
      </c>
      <c r="L5" s="8" t="s">
        <v>15</v>
      </c>
      <c r="M5" s="8" t="s">
        <v>16</v>
      </c>
      <c r="N5" s="8" t="s">
        <v>17</v>
      </c>
      <c r="O5" s="4" t="s">
        <v>18</v>
      </c>
      <c r="P5" s="4" t="s">
        <v>19</v>
      </c>
      <c r="Q5" s="4" t="s">
        <v>20</v>
      </c>
      <c r="R5" s="4" t="s">
        <v>21</v>
      </c>
      <c r="S5" s="4" t="s">
        <v>22</v>
      </c>
      <c r="T5" s="4" t="s">
        <v>23</v>
      </c>
      <c r="U5" s="4" t="s">
        <v>24</v>
      </c>
      <c r="V5" s="4" t="s">
        <v>25</v>
      </c>
      <c r="W5" s="4" t="s">
        <v>26</v>
      </c>
      <c r="X5" s="4" t="s">
        <v>27</v>
      </c>
      <c r="Y5" s="4" t="s">
        <v>28</v>
      </c>
      <c r="Z5" s="4" t="s">
        <v>29</v>
      </c>
      <c r="AA5" s="4" t="s">
        <v>30</v>
      </c>
      <c r="AB5" s="4" t="s">
        <v>31</v>
      </c>
      <c r="AC5" s="4" t="s">
        <v>32</v>
      </c>
      <c r="AD5" s="4" t="s">
        <v>33</v>
      </c>
    </row>
    <row r="6" spans="1:30" ht="15.75" thickBot="1" x14ac:dyDescent="0.3">
      <c r="A6" s="5"/>
      <c r="K6" s="9"/>
      <c r="L6" s="9"/>
      <c r="M6" s="9"/>
      <c r="N6" s="9"/>
    </row>
    <row r="7" spans="1:30" ht="15.75" thickBot="1" x14ac:dyDescent="0.3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10">
        <v>11</v>
      </c>
      <c r="L7" s="10">
        <v>12</v>
      </c>
      <c r="M7" s="10">
        <v>13</v>
      </c>
      <c r="N7" s="10">
        <v>14</v>
      </c>
      <c r="O7" s="7">
        <v>15</v>
      </c>
      <c r="P7" s="7">
        <v>16</v>
      </c>
      <c r="Q7" s="7">
        <v>17</v>
      </c>
      <c r="R7" s="7">
        <v>18</v>
      </c>
      <c r="S7" s="7">
        <v>19</v>
      </c>
      <c r="T7" s="7">
        <v>20</v>
      </c>
      <c r="U7" s="7">
        <v>21</v>
      </c>
      <c r="V7" s="7">
        <v>22</v>
      </c>
      <c r="W7" s="7">
        <v>23</v>
      </c>
      <c r="X7" s="7">
        <v>24</v>
      </c>
      <c r="Y7" s="7">
        <v>25</v>
      </c>
      <c r="Z7" s="7">
        <v>26</v>
      </c>
      <c r="AA7" s="7">
        <v>27</v>
      </c>
      <c r="AB7" s="7">
        <v>28</v>
      </c>
      <c r="AC7" s="7">
        <v>29</v>
      </c>
      <c r="AD7" s="7">
        <v>30</v>
      </c>
    </row>
    <row r="8" spans="1:30" ht="45" customHeight="1" thickBot="1" x14ac:dyDescent="0.3">
      <c r="A8" s="13" t="s">
        <v>34</v>
      </c>
      <c r="B8" s="40" t="s">
        <v>35</v>
      </c>
      <c r="C8" s="41"/>
      <c r="D8" s="18">
        <v>0</v>
      </c>
      <c r="E8" s="18">
        <v>1000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f t="shared" ref="K8:O8" si="0">SUM(K9:K66)</f>
        <v>0</v>
      </c>
      <c r="L8" s="18">
        <f t="shared" si="0"/>
        <v>0</v>
      </c>
      <c r="M8" s="18">
        <f>SUM(M9:M66)</f>
        <v>0</v>
      </c>
      <c r="N8" s="18">
        <f t="shared" si="0"/>
        <v>0</v>
      </c>
      <c r="O8" s="18">
        <f t="shared" si="0"/>
        <v>0</v>
      </c>
      <c r="P8" s="18">
        <f>SUM(P9:P66)</f>
        <v>6182.5</v>
      </c>
      <c r="Q8" s="18">
        <f>SUM(Q9:Q66)</f>
        <v>36083.995000000003</v>
      </c>
      <c r="R8" s="18">
        <f t="shared" ref="R8:AB8" si="1">SUM(R9:R66)</f>
        <v>34571.910000000003</v>
      </c>
      <c r="S8" s="18">
        <f>SUM(S9:S66)</f>
        <v>3150</v>
      </c>
      <c r="T8" s="18">
        <f>SUM(T9:T66)</f>
        <v>0</v>
      </c>
      <c r="U8" s="18">
        <f>SUM(U9:U66)</f>
        <v>0</v>
      </c>
      <c r="V8" s="18">
        <f>SUM(V9:V66)</f>
        <v>7272.5</v>
      </c>
      <c r="W8" s="18">
        <f>SUM(W9:W66)</f>
        <v>4525</v>
      </c>
      <c r="X8" s="18">
        <f t="shared" si="1"/>
        <v>4200</v>
      </c>
      <c r="Y8" s="18">
        <f t="shared" si="1"/>
        <v>1050</v>
      </c>
      <c r="Z8" s="18">
        <f t="shared" si="1"/>
        <v>8400</v>
      </c>
      <c r="AA8" s="18">
        <f t="shared" si="1"/>
        <v>0</v>
      </c>
      <c r="AB8" s="18">
        <f t="shared" si="1"/>
        <v>1050</v>
      </c>
      <c r="AC8" s="18">
        <f>SUM(AC9:AC66)</f>
        <v>16800</v>
      </c>
      <c r="AD8" s="18">
        <f>SUM(AD9:AD66)</f>
        <v>124285.905</v>
      </c>
    </row>
    <row r="9" spans="1:30" ht="57" thickBot="1" x14ac:dyDescent="0.3">
      <c r="A9" s="29" t="s">
        <v>36</v>
      </c>
      <c r="B9" s="26" t="s">
        <v>37</v>
      </c>
      <c r="C9" s="12" t="s">
        <v>38</v>
      </c>
      <c r="D9" s="18">
        <v>0</v>
      </c>
      <c r="E9" s="18">
        <v>29.3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8">
        <v>0</v>
      </c>
      <c r="AA9" s="18">
        <v>0</v>
      </c>
      <c r="AB9" s="18">
        <v>0</v>
      </c>
      <c r="AC9" s="18">
        <v>0</v>
      </c>
      <c r="AD9" s="20">
        <f>SUM(D9:AC11)</f>
        <v>209.3</v>
      </c>
    </row>
    <row r="10" spans="1:30" ht="45.75" thickBot="1" x14ac:dyDescent="0.3">
      <c r="A10" s="30"/>
      <c r="B10" s="27"/>
      <c r="C10" s="12" t="s">
        <v>39</v>
      </c>
      <c r="D10" s="18">
        <v>0</v>
      </c>
      <c r="E10" s="18">
        <v>180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22"/>
    </row>
    <row r="11" spans="1:30" ht="34.5" thickBot="1" x14ac:dyDescent="0.3">
      <c r="A11" s="31"/>
      <c r="B11" s="28"/>
      <c r="C11" s="12" t="s">
        <v>40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21"/>
    </row>
    <row r="12" spans="1:30" ht="57" thickBot="1" x14ac:dyDescent="0.3">
      <c r="A12" s="29" t="s">
        <v>41</v>
      </c>
      <c r="B12" s="26" t="s">
        <v>42</v>
      </c>
      <c r="C12" s="12" t="s">
        <v>38</v>
      </c>
      <c r="D12" s="18">
        <v>0</v>
      </c>
      <c r="E12" s="18">
        <v>51.5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8">
        <v>0</v>
      </c>
      <c r="AA12" s="18">
        <v>0</v>
      </c>
      <c r="AB12" s="18">
        <v>0</v>
      </c>
      <c r="AC12" s="18">
        <v>0</v>
      </c>
      <c r="AD12" s="20">
        <f>SUM(D12:AC14)</f>
        <v>33373.5</v>
      </c>
    </row>
    <row r="13" spans="1:30" ht="45.75" thickBot="1" x14ac:dyDescent="0.3">
      <c r="A13" s="30"/>
      <c r="B13" s="27"/>
      <c r="C13" s="12" t="s">
        <v>43</v>
      </c>
      <c r="D13" s="18">
        <v>0</v>
      </c>
      <c r="E13" s="18">
        <v>180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2500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22"/>
    </row>
    <row r="14" spans="1:30" ht="34.5" thickBot="1" x14ac:dyDescent="0.3">
      <c r="A14" s="31"/>
      <c r="B14" s="28"/>
      <c r="C14" s="12" t="s">
        <v>40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30642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21"/>
    </row>
    <row r="15" spans="1:30" ht="57" thickBot="1" x14ac:dyDescent="0.3">
      <c r="A15" s="29" t="s">
        <v>44</v>
      </c>
      <c r="B15" s="26" t="s">
        <v>45</v>
      </c>
      <c r="C15" s="12" t="s">
        <v>38</v>
      </c>
      <c r="D15" s="18">
        <v>0</v>
      </c>
      <c r="E15" s="18">
        <v>48.5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8">
        <v>0</v>
      </c>
      <c r="AB15" s="18">
        <v>0</v>
      </c>
      <c r="AC15" s="18">
        <v>0</v>
      </c>
      <c r="AD15" s="20">
        <f>SUM(D15:AC17)</f>
        <v>18049.5</v>
      </c>
    </row>
    <row r="16" spans="1:30" ht="45.75" thickBot="1" x14ac:dyDescent="0.3">
      <c r="A16" s="30"/>
      <c r="B16" s="27"/>
      <c r="C16" s="12" t="s">
        <v>43</v>
      </c>
      <c r="D16" s="18">
        <v>0</v>
      </c>
      <c r="E16" s="18">
        <v>180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2500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18">
        <v>0</v>
      </c>
      <c r="AC16" s="18">
        <v>0</v>
      </c>
      <c r="AD16" s="22"/>
    </row>
    <row r="17" spans="1:30" ht="34.5" thickBot="1" x14ac:dyDescent="0.3">
      <c r="A17" s="31"/>
      <c r="B17" s="28"/>
      <c r="C17" s="12" t="s">
        <v>40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15321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21"/>
    </row>
    <row r="18" spans="1:30" ht="57" thickBot="1" x14ac:dyDescent="0.3">
      <c r="A18" s="29" t="s">
        <v>46</v>
      </c>
      <c r="B18" s="11" t="s">
        <v>47</v>
      </c>
      <c r="C18" s="12" t="s">
        <v>38</v>
      </c>
      <c r="D18" s="18">
        <v>0</v>
      </c>
      <c r="E18" s="18">
        <v>43.2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20">
        <f>SUM(D18:AC20)</f>
        <v>4543.2</v>
      </c>
    </row>
    <row r="19" spans="1:30" ht="45.75" thickBot="1" x14ac:dyDescent="0.3">
      <c r="A19" s="30"/>
      <c r="B19" s="11" t="s">
        <v>48</v>
      </c>
      <c r="C19" s="12" t="s">
        <v>43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500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22"/>
    </row>
    <row r="20" spans="1:30" ht="34.5" thickBot="1" x14ac:dyDescent="0.3">
      <c r="A20" s="31"/>
      <c r="B20" s="14"/>
      <c r="C20" s="12" t="s">
        <v>40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4000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21"/>
    </row>
    <row r="21" spans="1:30" ht="57" thickBot="1" x14ac:dyDescent="0.3">
      <c r="A21" s="29" t="s">
        <v>49</v>
      </c>
      <c r="B21" s="11" t="s">
        <v>47</v>
      </c>
      <c r="C21" s="12" t="s">
        <v>38</v>
      </c>
      <c r="D21" s="18">
        <v>0</v>
      </c>
      <c r="E21" s="18">
        <v>12.8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20">
        <f>SUM(D21:AC23)</f>
        <v>4917.8</v>
      </c>
    </row>
    <row r="22" spans="1:30" ht="45.75" thickBot="1" x14ac:dyDescent="0.3">
      <c r="A22" s="30"/>
      <c r="B22" s="11" t="s">
        <v>50</v>
      </c>
      <c r="C22" s="12" t="s">
        <v>43</v>
      </c>
      <c r="D22" s="18">
        <v>0</v>
      </c>
      <c r="E22" s="18">
        <v>180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f>500*1.05</f>
        <v>525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22"/>
    </row>
    <row r="23" spans="1:30" ht="34.5" thickBot="1" x14ac:dyDescent="0.3">
      <c r="A23" s="31"/>
      <c r="B23" s="14"/>
      <c r="C23" s="12" t="s">
        <v>40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f>4000*1.05</f>
        <v>4200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21"/>
    </row>
    <row r="24" spans="1:30" ht="68.25" thickBot="1" x14ac:dyDescent="0.3">
      <c r="A24" s="32" t="s">
        <v>51</v>
      </c>
      <c r="B24" s="11" t="s">
        <v>52</v>
      </c>
      <c r="C24" s="12" t="s">
        <v>38</v>
      </c>
      <c r="D24" s="18">
        <v>0</v>
      </c>
      <c r="E24" s="18">
        <v>56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20">
        <f>SUM(D24:AC26)</f>
        <v>6620.4949999999999</v>
      </c>
    </row>
    <row r="25" spans="1:30" ht="45.75" thickBot="1" x14ac:dyDescent="0.3">
      <c r="A25" s="33"/>
      <c r="B25" s="11" t="s">
        <v>53</v>
      </c>
      <c r="C25" s="12" t="s">
        <v>43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f>500*1.05</f>
        <v>525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f>500*1.05</f>
        <v>525</v>
      </c>
      <c r="Z25" s="18">
        <v>0</v>
      </c>
      <c r="AA25" s="18">
        <v>0</v>
      </c>
      <c r="AB25" s="18">
        <v>0</v>
      </c>
      <c r="AC25" s="18">
        <v>0</v>
      </c>
      <c r="AD25" s="22"/>
    </row>
    <row r="26" spans="1:30" ht="34.5" thickBot="1" x14ac:dyDescent="0.3">
      <c r="A26" s="34"/>
      <c r="B26" s="12" t="s">
        <v>54</v>
      </c>
      <c r="C26" s="12" t="s">
        <v>40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f>1251.9*1.05</f>
        <v>1314.4950000000001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f>4000*1.05</f>
        <v>4200</v>
      </c>
      <c r="AA26" s="18">
        <v>0</v>
      </c>
      <c r="AB26" s="18">
        <v>0</v>
      </c>
      <c r="AC26" s="18">
        <v>0</v>
      </c>
      <c r="AD26" s="21"/>
    </row>
    <row r="27" spans="1:30" ht="57" thickBot="1" x14ac:dyDescent="0.3">
      <c r="A27" s="23" t="s">
        <v>55</v>
      </c>
      <c r="B27" s="11" t="s">
        <v>56</v>
      </c>
      <c r="C27" s="12" t="s">
        <v>38</v>
      </c>
      <c r="D27" s="18">
        <v>0</v>
      </c>
      <c r="E27" s="18">
        <v>24.8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20">
        <f>SUM(D27:AC29)</f>
        <v>4749.8</v>
      </c>
    </row>
    <row r="28" spans="1:30" ht="45.75" thickBot="1" x14ac:dyDescent="0.3">
      <c r="A28" s="24"/>
      <c r="B28" s="11" t="s">
        <v>57</v>
      </c>
      <c r="C28" s="12" t="s">
        <v>43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f>500*1.05</f>
        <v>525</v>
      </c>
      <c r="Z28" s="18">
        <v>0</v>
      </c>
      <c r="AA28" s="18">
        <v>0</v>
      </c>
      <c r="AB28" s="18">
        <v>0</v>
      </c>
      <c r="AC28" s="18">
        <v>0</v>
      </c>
      <c r="AD28" s="22"/>
    </row>
    <row r="29" spans="1:30" ht="34.5" thickBot="1" x14ac:dyDescent="0.3">
      <c r="A29" s="25"/>
      <c r="B29" s="14"/>
      <c r="C29" s="12" t="s">
        <v>40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f>4000*1.05</f>
        <v>4200</v>
      </c>
      <c r="AA29" s="18">
        <v>0</v>
      </c>
      <c r="AB29" s="18">
        <v>0</v>
      </c>
      <c r="AC29" s="18">
        <v>0</v>
      </c>
      <c r="AD29" s="21"/>
    </row>
    <row r="30" spans="1:30" ht="57" thickBot="1" x14ac:dyDescent="0.3">
      <c r="A30" s="23" t="s">
        <v>58</v>
      </c>
      <c r="B30" s="11" t="s">
        <v>47</v>
      </c>
      <c r="C30" s="12" t="s">
        <v>38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20">
        <f>SUM(D30:AC33)</f>
        <v>6772.5</v>
      </c>
    </row>
    <row r="31" spans="1:30" ht="45.75" thickBot="1" x14ac:dyDescent="0.3">
      <c r="A31" s="24"/>
      <c r="B31" s="11" t="s">
        <v>59</v>
      </c>
      <c r="C31" s="12" t="s">
        <v>43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f>450*1.05</f>
        <v>472.5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22"/>
    </row>
    <row r="32" spans="1:30" ht="18" customHeight="1" x14ac:dyDescent="0.25">
      <c r="A32" s="24"/>
      <c r="B32" s="15"/>
      <c r="C32" s="26" t="s">
        <v>40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f>6000*1.05</f>
        <v>6300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2"/>
    </row>
    <row r="33" spans="1:30" ht="15.75" thickBot="1" x14ac:dyDescent="0.3">
      <c r="A33" s="25"/>
      <c r="B33" s="14"/>
      <c r="C33" s="28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</row>
    <row r="34" spans="1:30" ht="57" thickBot="1" x14ac:dyDescent="0.3">
      <c r="A34" s="23" t="s">
        <v>60</v>
      </c>
      <c r="B34" s="11" t="s">
        <v>47</v>
      </c>
      <c r="C34" s="12" t="s">
        <v>38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20">
        <f>SUM(D34:AC36)</f>
        <v>4725</v>
      </c>
    </row>
    <row r="35" spans="1:30" ht="45.75" thickBot="1" x14ac:dyDescent="0.3">
      <c r="A35" s="24"/>
      <c r="B35" s="11" t="s">
        <v>61</v>
      </c>
      <c r="C35" s="12" t="s">
        <v>43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f>500*1.05</f>
        <v>525</v>
      </c>
      <c r="AC35" s="18">
        <v>0</v>
      </c>
      <c r="AD35" s="22"/>
    </row>
    <row r="36" spans="1:30" ht="34.5" thickBot="1" x14ac:dyDescent="0.3">
      <c r="A36" s="25"/>
      <c r="B36" s="14"/>
      <c r="C36" s="12" t="s">
        <v>40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f>4000*1.05</f>
        <v>4200</v>
      </c>
      <c r="AD36" s="21"/>
    </row>
    <row r="37" spans="1:30" ht="57" thickBot="1" x14ac:dyDescent="0.3">
      <c r="A37" s="23" t="s">
        <v>62</v>
      </c>
      <c r="B37" s="11" t="s">
        <v>47</v>
      </c>
      <c r="C37" s="12" t="s">
        <v>38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20">
        <f>SUM(D37:AC39)</f>
        <v>5855.85</v>
      </c>
    </row>
    <row r="38" spans="1:30" ht="45.75" thickBot="1" x14ac:dyDescent="0.3">
      <c r="A38" s="24"/>
      <c r="B38" s="11" t="s">
        <v>63</v>
      </c>
      <c r="C38" s="12" t="s">
        <v>64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f>350*1.05</f>
        <v>367.5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f>500*1.05</f>
        <v>525</v>
      </c>
      <c r="AC38" s="18">
        <v>0</v>
      </c>
      <c r="AD38" s="22"/>
    </row>
    <row r="39" spans="1:30" ht="34.5" thickBot="1" x14ac:dyDescent="0.3">
      <c r="A39" s="25"/>
      <c r="B39" s="14"/>
      <c r="C39" s="12" t="s">
        <v>40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f>727*1.05</f>
        <v>763.35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f>4000*1.05</f>
        <v>4200</v>
      </c>
      <c r="AD39" s="21"/>
    </row>
    <row r="40" spans="1:30" ht="57" thickBot="1" x14ac:dyDescent="0.3">
      <c r="A40" s="23" t="s">
        <v>65</v>
      </c>
      <c r="B40" s="11" t="s">
        <v>66</v>
      </c>
      <c r="C40" s="12" t="s">
        <v>38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20">
        <f>SUM(D40:AC42)</f>
        <v>5221.2299999999996</v>
      </c>
    </row>
    <row r="41" spans="1:30" ht="79.5" thickBot="1" x14ac:dyDescent="0.3">
      <c r="A41" s="24"/>
      <c r="B41" s="11" t="s">
        <v>67</v>
      </c>
      <c r="C41" s="12" t="s">
        <v>43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f>350*1.05</f>
        <v>367.5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22"/>
    </row>
    <row r="42" spans="1:30" ht="34.5" thickBot="1" x14ac:dyDescent="0.3">
      <c r="A42" s="25"/>
      <c r="B42" s="14"/>
      <c r="C42" s="12" t="s">
        <v>40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f>622.6*1.05</f>
        <v>653.73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f>4000*1.05</f>
        <v>4200</v>
      </c>
      <c r="AD42" s="21"/>
    </row>
    <row r="43" spans="1:30" ht="57" thickBot="1" x14ac:dyDescent="0.3">
      <c r="A43" s="23" t="s">
        <v>68</v>
      </c>
      <c r="B43" s="11" t="s">
        <v>69</v>
      </c>
      <c r="C43" s="12" t="s">
        <v>38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20">
        <f>SUM(D43:AC45)</f>
        <v>9958.8300000000017</v>
      </c>
    </row>
    <row r="44" spans="1:30" ht="45.75" thickBot="1" x14ac:dyDescent="0.3">
      <c r="A44" s="24"/>
      <c r="B44" s="11" t="s">
        <v>70</v>
      </c>
      <c r="C44" s="12" t="s">
        <v>43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f>300*1.05</f>
        <v>315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22"/>
    </row>
    <row r="45" spans="1:30" ht="34.5" thickBot="1" x14ac:dyDescent="0.3">
      <c r="A45" s="25"/>
      <c r="B45" s="14"/>
      <c r="C45" s="12" t="s">
        <v>40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f>5184.6*1.05</f>
        <v>5443.8300000000008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f>4000*1.05</f>
        <v>4200</v>
      </c>
      <c r="AD45" s="21"/>
    </row>
    <row r="46" spans="1:30" ht="45" customHeight="1" x14ac:dyDescent="0.25">
      <c r="A46" s="23" t="s">
        <v>71</v>
      </c>
      <c r="B46" s="11" t="s">
        <v>72</v>
      </c>
      <c r="C46" s="11" t="s">
        <v>74</v>
      </c>
      <c r="D46" s="20">
        <v>0</v>
      </c>
      <c r="E46" s="20">
        <v>13.9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f>SUM(D46:AC52)</f>
        <v>3013.9</v>
      </c>
    </row>
    <row r="47" spans="1:30" ht="45" x14ac:dyDescent="0.25">
      <c r="A47" s="24"/>
      <c r="B47" s="11" t="s">
        <v>73</v>
      </c>
      <c r="C47" s="11" t="s">
        <v>75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</row>
    <row r="48" spans="1:30" x14ac:dyDescent="0.25">
      <c r="A48" s="24"/>
      <c r="B48" s="11"/>
      <c r="C48" s="16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</row>
    <row r="49" spans="1:30" x14ac:dyDescent="0.25">
      <c r="A49" s="24"/>
      <c r="B49" s="11"/>
      <c r="C49" s="16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1:30" ht="15.75" thickBot="1" x14ac:dyDescent="0.3">
      <c r="A50" s="24"/>
      <c r="B50" s="11"/>
      <c r="C50" s="17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2"/>
    </row>
    <row r="51" spans="1:30" ht="45.75" thickBot="1" x14ac:dyDescent="0.3">
      <c r="A51" s="24"/>
      <c r="B51" s="11"/>
      <c r="C51" s="12" t="s">
        <v>43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3000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22"/>
    </row>
    <row r="52" spans="1:30" ht="34.5" thickBot="1" x14ac:dyDescent="0.3">
      <c r="A52" s="25"/>
      <c r="B52" s="12"/>
      <c r="C52" s="12" t="s">
        <v>40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21"/>
    </row>
    <row r="53" spans="1:30" ht="57" thickBot="1" x14ac:dyDescent="0.3">
      <c r="A53" s="23" t="s">
        <v>76</v>
      </c>
      <c r="B53" s="11" t="s">
        <v>69</v>
      </c>
      <c r="C53" s="12" t="s">
        <v>78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f>50*1.05</f>
        <v>52.5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20">
        <f>SUM(D53:AC55)</f>
        <v>5302.5</v>
      </c>
    </row>
    <row r="54" spans="1:30" ht="45.75" thickBot="1" x14ac:dyDescent="0.3">
      <c r="A54" s="24"/>
      <c r="B54" s="11" t="s">
        <v>77</v>
      </c>
      <c r="C54" s="12" t="s">
        <v>43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f>500*1.05</f>
        <v>525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22"/>
    </row>
    <row r="55" spans="1:30" ht="34.5" thickBot="1" x14ac:dyDescent="0.3">
      <c r="A55" s="25"/>
      <c r="B55" s="14"/>
      <c r="C55" s="12" t="s">
        <v>40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f>4500*1.05</f>
        <v>4725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21"/>
    </row>
    <row r="56" spans="1:30" ht="57" thickBot="1" x14ac:dyDescent="0.3">
      <c r="A56" s="23" t="s">
        <v>79</v>
      </c>
      <c r="B56" s="11" t="s">
        <v>69</v>
      </c>
      <c r="C56" s="12" t="s">
        <v>38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f>50*1.05</f>
        <v>52.5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20">
        <f>SUM(D56:AC58)</f>
        <v>4252.5</v>
      </c>
    </row>
    <row r="57" spans="1:30" ht="45.75" thickBot="1" x14ac:dyDescent="0.3">
      <c r="A57" s="24"/>
      <c r="B57" s="11" t="s">
        <v>80</v>
      </c>
      <c r="C57" s="12" t="s">
        <v>43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f>500*1.05</f>
        <v>525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22"/>
    </row>
    <row r="58" spans="1:30" ht="34.5" thickBot="1" x14ac:dyDescent="0.3">
      <c r="A58" s="25"/>
      <c r="B58" s="14"/>
      <c r="C58" s="12" t="s">
        <v>40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f>3500*1.05</f>
        <v>3675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21"/>
    </row>
    <row r="59" spans="1:30" ht="56.25" x14ac:dyDescent="0.25">
      <c r="A59" s="23" t="s">
        <v>81</v>
      </c>
      <c r="B59" s="11" t="s">
        <v>82</v>
      </c>
      <c r="C59" s="11" t="s">
        <v>84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f>50*1.05</f>
        <v>52.5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f>SUM(D59:AC62)</f>
        <v>2992.5</v>
      </c>
    </row>
    <row r="60" spans="1:30" ht="45.75" thickBot="1" x14ac:dyDescent="0.3">
      <c r="A60" s="24"/>
      <c r="B60" s="11" t="s">
        <v>83</v>
      </c>
      <c r="C60" s="12" t="s">
        <v>85</v>
      </c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2"/>
    </row>
    <row r="61" spans="1:30" ht="45.75" thickBot="1" x14ac:dyDescent="0.3">
      <c r="A61" s="24"/>
      <c r="B61" s="15"/>
      <c r="C61" s="12" t="s">
        <v>43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f>500*1.05</f>
        <v>525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22"/>
    </row>
    <row r="62" spans="1:30" ht="34.5" thickBot="1" x14ac:dyDescent="0.3">
      <c r="A62" s="25"/>
      <c r="B62" s="14"/>
      <c r="C62" s="12" t="s">
        <v>40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f>2300*1.05</f>
        <v>2415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21"/>
    </row>
    <row r="63" spans="1:30" ht="33.75" x14ac:dyDescent="0.25">
      <c r="A63" s="23" t="s">
        <v>86</v>
      </c>
      <c r="B63" s="26" t="s">
        <v>87</v>
      </c>
      <c r="C63" s="11" t="s">
        <v>84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f>50*1.05</f>
        <v>52.5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f>SUM(D63:AC66)</f>
        <v>3727.5</v>
      </c>
    </row>
    <row r="64" spans="1:30" ht="23.25" thickBot="1" x14ac:dyDescent="0.3">
      <c r="A64" s="24"/>
      <c r="B64" s="27"/>
      <c r="C64" s="12" t="s">
        <v>85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2"/>
    </row>
    <row r="65" spans="1:30" ht="45.75" thickBot="1" x14ac:dyDescent="0.3">
      <c r="A65" s="24"/>
      <c r="B65" s="27"/>
      <c r="C65" s="12" t="s">
        <v>43</v>
      </c>
      <c r="D65" s="18">
        <v>0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f>500*1.05</f>
        <v>525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  <c r="AB65" s="18">
        <v>0</v>
      </c>
      <c r="AC65" s="18">
        <v>0</v>
      </c>
      <c r="AD65" s="22"/>
    </row>
    <row r="66" spans="1:30" ht="34.5" thickBot="1" x14ac:dyDescent="0.3">
      <c r="A66" s="25"/>
      <c r="B66" s="28"/>
      <c r="C66" s="12" t="s">
        <v>40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f>3000*1.05</f>
        <v>3150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  <c r="AD66" s="21"/>
    </row>
  </sheetData>
  <mergeCells count="147">
    <mergeCell ref="A4:A5"/>
    <mergeCell ref="C4:C5"/>
    <mergeCell ref="D4:AD4"/>
    <mergeCell ref="B8:C8"/>
    <mergeCell ref="A9:A11"/>
    <mergeCell ref="B9:B11"/>
    <mergeCell ref="AD9:AD11"/>
    <mergeCell ref="A18:A20"/>
    <mergeCell ref="AD18:AD20"/>
    <mergeCell ref="A21:A23"/>
    <mergeCell ref="AD21:AD23"/>
    <mergeCell ref="A24:A26"/>
    <mergeCell ref="AD24:AD26"/>
    <mergeCell ref="A12:A14"/>
    <mergeCell ref="B12:B14"/>
    <mergeCell ref="AD12:AD14"/>
    <mergeCell ref="A15:A17"/>
    <mergeCell ref="B15:B17"/>
    <mergeCell ref="AD15:AD17"/>
    <mergeCell ref="A27:A29"/>
    <mergeCell ref="AD27:AD29"/>
    <mergeCell ref="A30:A33"/>
    <mergeCell ref="AD30:AD33"/>
    <mergeCell ref="C32:C33"/>
    <mergeCell ref="D32:D33"/>
    <mergeCell ref="E32:E33"/>
    <mergeCell ref="F32:F33"/>
    <mergeCell ref="G32:G33"/>
    <mergeCell ref="H32:H33"/>
    <mergeCell ref="AA32:AA33"/>
    <mergeCell ref="AB32:AB33"/>
    <mergeCell ref="AC32:AC33"/>
    <mergeCell ref="A34:A36"/>
    <mergeCell ref="AD34:AD36"/>
    <mergeCell ref="A37:A39"/>
    <mergeCell ref="AD37:AD39"/>
    <mergeCell ref="U32:U33"/>
    <mergeCell ref="V32:V33"/>
    <mergeCell ref="W32:W33"/>
    <mergeCell ref="X32:X33"/>
    <mergeCell ref="Y32:Y33"/>
    <mergeCell ref="Z32:Z33"/>
    <mergeCell ref="O32:O33"/>
    <mergeCell ref="P32:P33"/>
    <mergeCell ref="Q32:Q33"/>
    <mergeCell ref="R32:R33"/>
    <mergeCell ref="S32:S33"/>
    <mergeCell ref="T32:T33"/>
    <mergeCell ref="I32:I33"/>
    <mergeCell ref="J32:J33"/>
    <mergeCell ref="K32:K33"/>
    <mergeCell ref="L32:L33"/>
    <mergeCell ref="M32:M33"/>
    <mergeCell ref="N32:N33"/>
    <mergeCell ref="A40:A42"/>
    <mergeCell ref="AD40:AD42"/>
    <mergeCell ref="A43:A45"/>
    <mergeCell ref="AD43:AD45"/>
    <mergeCell ref="A46:A52"/>
    <mergeCell ref="D46:D50"/>
    <mergeCell ref="E46:E50"/>
    <mergeCell ref="F46:F50"/>
    <mergeCell ref="G46:G50"/>
    <mergeCell ref="H46:H50"/>
    <mergeCell ref="AA46:AA50"/>
    <mergeCell ref="AB46:AB50"/>
    <mergeCell ref="AC46:AC50"/>
    <mergeCell ref="AD46:AD52"/>
    <mergeCell ref="A53:A55"/>
    <mergeCell ref="AD53:AD55"/>
    <mergeCell ref="U46:U50"/>
    <mergeCell ref="V46:V50"/>
    <mergeCell ref="W46:W50"/>
    <mergeCell ref="X46:X50"/>
    <mergeCell ref="Y46:Y50"/>
    <mergeCell ref="Z46:Z50"/>
    <mergeCell ref="O46:O50"/>
    <mergeCell ref="P46:P50"/>
    <mergeCell ref="Q46:Q50"/>
    <mergeCell ref="R46:R50"/>
    <mergeCell ref="S46:S50"/>
    <mergeCell ref="T46:T50"/>
    <mergeCell ref="I46:I50"/>
    <mergeCell ref="J46:J50"/>
    <mergeCell ref="K46:K50"/>
    <mergeCell ref="L46:L50"/>
    <mergeCell ref="M46:M50"/>
    <mergeCell ref="N46:N50"/>
    <mergeCell ref="M59:M60"/>
    <mergeCell ref="N59:N60"/>
    <mergeCell ref="O59:O60"/>
    <mergeCell ref="P59:P60"/>
    <mergeCell ref="A56:A58"/>
    <mergeCell ref="AD56:AD58"/>
    <mergeCell ref="A59:A62"/>
    <mergeCell ref="D59:D60"/>
    <mergeCell ref="E59:E60"/>
    <mergeCell ref="F59:F60"/>
    <mergeCell ref="G59:G60"/>
    <mergeCell ref="H59:H60"/>
    <mergeCell ref="I59:I60"/>
    <mergeCell ref="J59:J60"/>
    <mergeCell ref="AC59:AC60"/>
    <mergeCell ref="AD59:AD62"/>
    <mergeCell ref="X59:X60"/>
    <mergeCell ref="Y59:Y60"/>
    <mergeCell ref="Z59:Z60"/>
    <mergeCell ref="AA59:AA60"/>
    <mergeCell ref="AB59:AB60"/>
    <mergeCell ref="A63:A66"/>
    <mergeCell ref="B63:B66"/>
    <mergeCell ref="D63:D64"/>
    <mergeCell ref="E63:E64"/>
    <mergeCell ref="F63:F64"/>
    <mergeCell ref="G63:G64"/>
    <mergeCell ref="H63:H64"/>
    <mergeCell ref="I63:I64"/>
    <mergeCell ref="W59:W60"/>
    <mergeCell ref="Q59:Q60"/>
    <mergeCell ref="R59:R60"/>
    <mergeCell ref="S59:S60"/>
    <mergeCell ref="T59:T60"/>
    <mergeCell ref="U59:U60"/>
    <mergeCell ref="V59:V60"/>
    <mergeCell ref="K59:K60"/>
    <mergeCell ref="L59:L60"/>
    <mergeCell ref="P63:P64"/>
    <mergeCell ref="Q63:Q64"/>
    <mergeCell ref="R63:R64"/>
    <mergeCell ref="S63:S64"/>
    <mergeCell ref="T63:T64"/>
    <mergeCell ref="U63:U64"/>
    <mergeCell ref="J63:J64"/>
    <mergeCell ref="K63:K64"/>
    <mergeCell ref="L63:L64"/>
    <mergeCell ref="M63:M64"/>
    <mergeCell ref="N63:N64"/>
    <mergeCell ref="O63:O64"/>
    <mergeCell ref="AB63:AB64"/>
    <mergeCell ref="AC63:AC64"/>
    <mergeCell ref="AD63:AD66"/>
    <mergeCell ref="V63:V64"/>
    <mergeCell ref="W63:W64"/>
    <mergeCell ref="X63:X64"/>
    <mergeCell ref="Y63:Y64"/>
    <mergeCell ref="Z63:Z64"/>
    <mergeCell ref="AA63:AA64"/>
  </mergeCells>
  <pageMargins left="0.7" right="0.7" top="0.75" bottom="0.75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Кириллова Алена Валерьевна</dc:creator>
  <cp:lastModifiedBy>О Р. Ганичева</cp:lastModifiedBy>
  <cp:lastPrinted>2023-12-22T07:59:24Z</cp:lastPrinted>
  <dcterms:created xsi:type="dcterms:W3CDTF">2015-06-05T18:19:34Z</dcterms:created>
  <dcterms:modified xsi:type="dcterms:W3CDTF">2023-12-22T07:59:42Z</dcterms:modified>
</cp:coreProperties>
</file>